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40" windowWidth="17400" windowHeight="9915" firstSheet="2" activeTab="2"/>
  </bookViews>
  <sheets>
    <sheet name="Sheet2" sheetId="2" state="hidden" r:id="rId1"/>
    <sheet name="Sheet3" sheetId="3" state="hidden" r:id="rId2"/>
    <sheet name="Лист1" sheetId="4" r:id="rId3"/>
  </sheets>
  <calcPr calcId="144525"/>
  <fileRecoveryPr autoRecover="0"/>
</workbook>
</file>

<file path=xl/calcChain.xml><?xml version="1.0" encoding="utf-8"?>
<calcChain xmlns="http://schemas.openxmlformats.org/spreadsheetml/2006/main">
  <c r="G9" i="4" l="1"/>
  <c r="D14" i="4"/>
  <c r="D62" i="4"/>
  <c r="D10" i="4"/>
  <c r="D36" i="4"/>
  <c r="G21" i="4"/>
  <c r="D11" i="4" l="1"/>
  <c r="D9" i="4" s="1"/>
  <c r="D12" i="4"/>
  <c r="D13" i="4"/>
  <c r="D23" i="4"/>
  <c r="D68" i="4" l="1"/>
  <c r="D67" i="4"/>
  <c r="D66" i="4"/>
  <c r="D65" i="4"/>
  <c r="D63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3" i="4"/>
  <c r="D42" i="4"/>
  <c r="D41" i="4"/>
  <c r="D40" i="4"/>
  <c r="D38" i="4"/>
  <c r="D37" i="4"/>
  <c r="D35" i="4"/>
  <c r="D34" i="4"/>
  <c r="D32" i="4"/>
  <c r="D31" i="4"/>
  <c r="D26" i="4"/>
  <c r="D25" i="4"/>
  <c r="D24" i="4"/>
  <c r="D22" i="4"/>
  <c r="D20" i="4"/>
  <c r="D19" i="4"/>
  <c r="D17" i="4"/>
  <c r="D16" i="4"/>
  <c r="E64" i="4"/>
  <c r="F64" i="4"/>
  <c r="E44" i="4"/>
  <c r="F44" i="4"/>
  <c r="E39" i="4"/>
  <c r="F39" i="4"/>
  <c r="E33" i="4"/>
  <c r="F33" i="4"/>
  <c r="E30" i="4"/>
  <c r="F30" i="4"/>
  <c r="E21" i="4"/>
  <c r="F21" i="4"/>
  <c r="E18" i="4"/>
  <c r="F18" i="4"/>
  <c r="E15" i="4"/>
  <c r="F15" i="4"/>
  <c r="E9" i="4"/>
  <c r="F9" i="4"/>
  <c r="G64" i="4"/>
  <c r="G44" i="4"/>
  <c r="G39" i="4"/>
  <c r="G33" i="4"/>
  <c r="G30" i="4"/>
  <c r="G18" i="4"/>
  <c r="G69" i="4" l="1"/>
  <c r="D64" i="4"/>
  <c r="D30" i="4"/>
  <c r="D33" i="4"/>
  <c r="D15" i="4"/>
  <c r="D39" i="4"/>
  <c r="D21" i="4"/>
  <c r="D44" i="4"/>
  <c r="D18" i="4"/>
  <c r="E69" i="4"/>
  <c r="F69" i="4"/>
  <c r="F27" i="4"/>
  <c r="E27" i="4"/>
  <c r="G15" i="4"/>
  <c r="D69" i="4" l="1"/>
  <c r="D27" i="4"/>
  <c r="G27" i="4"/>
</calcChain>
</file>

<file path=xl/sharedStrings.xml><?xml version="1.0" encoding="utf-8"?>
<sst xmlns="http://schemas.openxmlformats.org/spreadsheetml/2006/main" count="131" uniqueCount="129">
  <si>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</si>
  <si>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</si>
  <si>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</si>
  <si>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</si>
  <si>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</si>
  <si>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</si>
  <si>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</si>
  <si>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</si>
  <si>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</si>
  <si>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</si>
  <si>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</si>
  <si>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</si>
  <si>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</si>
  <si>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</si>
  <si>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</si>
  <si>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</si>
  <si>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</si>
  <si>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</si>
  <si>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</si>
  <si>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</si>
  <si>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</si>
  <si>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</si>
  <si>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</si>
  <si>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</si>
  <si>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</si>
  <si>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</si>
  <si>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</si>
  <si>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</si>
  <si>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</si>
  <si>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</si>
  <si>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</si>
  <si>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</si>
  <si>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</si>
  <si>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</si>
  <si>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</si>
  <si>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</si>
  <si>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</si>
  <si>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</si>
  <si>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</si>
  <si>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</si>
  <si>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</si>
  <si>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</si>
  <si>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</si>
  <si>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</si>
  <si>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</si>
  <si>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</si>
  <si>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</si>
  <si>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</si>
  <si>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</si>
  <si>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</si>
  <si>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</si>
  <si>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</si>
  <si>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</si>
  <si>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</si>
  <si>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62-00</t>
  </si>
  <si>
    <t>63-00</t>
  </si>
  <si>
    <t>76-00</t>
  </si>
  <si>
    <t>77-00</t>
  </si>
  <si>
    <t xml:space="preserve">Трансфери между сметки за средствата от ЕС (нето) </t>
  </si>
  <si>
    <t xml:space="preserve">Трансфери между бюджети и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</si>
  <si>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</si>
  <si>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</si>
  <si>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</si>
  <si>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</si>
  <si>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</si>
  <si>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</si>
  <si>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</si>
  <si>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 xml:space="preserve">                                                               без звената, прилагащи делегиран бюджет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</si>
  <si>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</si>
  <si>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</si>
  <si>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</si>
  <si>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</si>
  <si>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</si>
  <si>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</si>
  <si>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</si>
  <si>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</si>
  <si>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</si>
  <si>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</si>
  <si>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</si>
  <si>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</si>
  <si>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</si>
  <si>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</si>
  <si>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</si>
  <si>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</si>
  <si>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</si>
  <si>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</si>
  <si>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</si>
  <si>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</si>
  <si>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</si>
  <si>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</si>
  <si>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</si>
  <si>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 xml:space="preserve">                                                                                                                                                                          Приложение № 6.1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</si>
  <si>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</si>
  <si>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</si>
  <si>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</si>
  <si>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</si>
  <si>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</si>
  <si>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</si>
  <si>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Текущи помощи и дарения от страната</t>
  </si>
  <si>
    <t>45-01</t>
  </si>
  <si>
    <t>Кмет:</t>
  </si>
  <si>
    <t xml:space="preserve">                                              /Р. Маринова/</t>
  </si>
  <si>
    <t xml:space="preserve">         /К. Каменов/</t>
  </si>
  <si>
    <t xml:space="preserve">      Проект!</t>
  </si>
  <si>
    <t>Текущи трансфери, обезщетения и помощи за домакинствата</t>
  </si>
  <si>
    <t>42-00</t>
  </si>
  <si>
    <t>Субсидии и други текущи трансфери за юридически лица с нестопанска цел</t>
  </si>
  <si>
    <t>45-00</t>
  </si>
  <si>
    <t>46-50</t>
  </si>
  <si>
    <t>Текущи помощи и дарения от други международни организации</t>
  </si>
  <si>
    <t>Отчет за изпълнението на</t>
  </si>
  <si>
    <t>93-36</t>
  </si>
  <si>
    <t>Друго финансиране-операции с активи-предоставени временни депозити и гаранции на други бюджетни организации (+/-)</t>
  </si>
  <si>
    <t>- изплатени суми от СБКО, за облекло и други на персонала, с характер на възнаграждение</t>
  </si>
  <si>
    <t>02 05</t>
  </si>
  <si>
    <t>Всичко разходи:</t>
  </si>
  <si>
    <t>IV. Финансиране на бюджетното салдо</t>
  </si>
  <si>
    <t>Директор Дирекция ФСД:</t>
  </si>
  <si>
    <t>36-19</t>
  </si>
  <si>
    <t>Други неданъчни приходи</t>
  </si>
  <si>
    <t>сметките за средства от ЕС и други проекти и програми в лева към 30.06.2021 г.</t>
  </si>
  <si>
    <t>общо към 30.06.2021 година, к.4+к.5+к.6</t>
  </si>
  <si>
    <t>общо към 30.06.2021 година</t>
  </si>
  <si>
    <t>43-00</t>
  </si>
  <si>
    <t>Други субсидии и плащания</t>
  </si>
  <si>
    <t>46-70</t>
  </si>
  <si>
    <t>Други текущи помощи и дарения от чужбина</t>
  </si>
  <si>
    <t>Изготвил:</t>
  </si>
  <si>
    <t>Петя Бауренска - Старши експрт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</si>
</sst>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bar"/>
      <charset val="204"/>
    </font>
    <font>
      <sz val="10"/>
      <name val="Times New Roman CYR"/>
    </font>
    <font>
      <b/>
      <sz val="10"/>
      <name val="Times New Roman CYR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</cellStyleXfs>
  <cellXfs count="73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3" fontId="8" fillId="0" borderId="4" xfId="0" applyNumberFormat="1" applyFont="1" applyBorder="1"/>
    <xf numFmtId="0" fontId="11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0" fontId="15" fillId="0" borderId="0" xfId="0" applyFont="1" applyAlignment="1"/>
    <xf numFmtId="3" fontId="8" fillId="0" borderId="2" xfId="0" applyNumberFormat="1" applyFont="1" applyFill="1" applyBorder="1" applyAlignment="1">
      <alignment horizontal="right" wrapText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3" fontId="8" fillId="5" borderId="2" xfId="0" applyNumberFormat="1" applyFont="1" applyFill="1" applyBorder="1" applyAlignment="1">
      <alignment horizontal="right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/>
    </xf>
    <xf numFmtId="3" fontId="10" fillId="5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 applyProtection="1">
      <alignment horizontal="right"/>
    </xf>
    <xf numFmtId="3" fontId="10" fillId="0" borderId="2" xfId="0" applyNumberFormat="1" applyFont="1" applyBorder="1" applyAlignment="1">
      <alignment horizontal="right" wrapText="1"/>
    </xf>
    <xf numFmtId="0" fontId="21" fillId="5" borderId="2" xfId="3" applyFont="1" applyFill="1" applyBorder="1"/>
    <xf numFmtId="0" fontId="20" fillId="5" borderId="2" xfId="3" applyFont="1" applyFill="1" applyBorder="1" applyAlignment="1">
      <alignment horizontal="left"/>
    </xf>
    <xf numFmtId="0" fontId="22" fillId="0" borderId="0" xfId="0" applyFont="1"/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</cellXfs>
  <cellStyles count="4">
    <cellStyle name="Normal" xfId="0" builtinId="0"/>
    <cellStyle name="Normal 2" xfId="1"/>
    <cellStyle name="Normal_EBK_PROJECT_2001-last" xfId="3"/>
    <cellStyle name="Percent 2" xfId="2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workbookViewId="0">
      <selection activeCell="K74" sqref="K74"/>
    </sheetView>
  </sheetViews>
  <sheetFormatPr defaultRowHeight="15"/>
  <cols>
    <col min="1" max="1" width="4" customWidth="1"/>
    <col min="2" max="2" width="52.85546875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 s="2" customFormat="1">
      <c r="A1" s="52"/>
      <c r="B1" s="52"/>
      <c r="C1" s="52"/>
      <c r="D1" s="52"/>
      <c r="E1" s="52"/>
      <c r="F1" s="52" t="s">
        <v>103</v>
      </c>
      <c r="G1" s="52"/>
    </row>
    <row r="2" spans="1:11" s="2" customFormat="1" ht="12.75" customHeight="1">
      <c r="A2" s="69" t="s">
        <v>91</v>
      </c>
      <c r="B2" s="69"/>
      <c r="C2" s="69"/>
      <c r="D2" s="69"/>
      <c r="E2" s="69"/>
      <c r="F2" s="69"/>
      <c r="G2" s="69"/>
    </row>
    <row r="3" spans="1:11" s="1" customFormat="1" ht="12.75" customHeight="1">
      <c r="A3" s="70" t="s">
        <v>110</v>
      </c>
      <c r="B3" s="70"/>
      <c r="C3" s="70"/>
      <c r="D3" s="70"/>
      <c r="E3" s="70"/>
      <c r="F3" s="70"/>
      <c r="G3" s="70"/>
    </row>
    <row r="4" spans="1:11" s="1" customFormat="1" ht="12.75" customHeight="1">
      <c r="A4" s="71" t="s">
        <v>120</v>
      </c>
      <c r="B4" s="71"/>
      <c r="C4" s="71"/>
      <c r="D4" s="71"/>
      <c r="E4" s="71"/>
      <c r="F4" s="71"/>
      <c r="G4" s="71"/>
    </row>
    <row r="5" spans="1:11" ht="12.75" customHeight="1">
      <c r="A5" s="72" t="s">
        <v>67</v>
      </c>
      <c r="B5" s="72"/>
      <c r="C5" s="72"/>
      <c r="D5" s="72"/>
      <c r="E5" s="72"/>
      <c r="F5" s="72"/>
      <c r="G5" s="72"/>
    </row>
    <row r="6" spans="1:11">
      <c r="B6" s="1"/>
      <c r="C6" s="1"/>
      <c r="D6" s="1"/>
      <c r="K6" s="41"/>
    </row>
    <row r="7" spans="1:11" ht="57.75" customHeight="1">
      <c r="B7" s="42" t="s">
        <v>66</v>
      </c>
      <c r="C7" s="42" t="s">
        <v>0</v>
      </c>
      <c r="D7" s="43" t="s">
        <v>121</v>
      </c>
      <c r="E7" s="44" t="s">
        <v>73</v>
      </c>
      <c r="F7" s="44" t="s">
        <v>68</v>
      </c>
      <c r="G7" s="44" t="s">
        <v>69</v>
      </c>
    </row>
    <row r="8" spans="1:11" ht="15.75" customHeight="1">
      <c r="B8" s="20">
        <v>1</v>
      </c>
      <c r="C8" s="20">
        <v>2</v>
      </c>
      <c r="D8" s="21">
        <v>3</v>
      </c>
      <c r="E8" s="14">
        <v>4</v>
      </c>
      <c r="F8" s="14">
        <v>5</v>
      </c>
      <c r="G8" s="14">
        <v>6</v>
      </c>
    </row>
    <row r="9" spans="1:11" ht="15.75" customHeight="1">
      <c r="B9" s="3" t="s">
        <v>70</v>
      </c>
      <c r="C9" s="13"/>
      <c r="D9" s="28">
        <f>SUM(D10:D14)</f>
        <v>699465</v>
      </c>
      <c r="E9" s="28">
        <f>SUM(E11:E13)</f>
        <v>0</v>
      </c>
      <c r="F9" s="28">
        <f>SUM(F11:F13)</f>
        <v>0</v>
      </c>
      <c r="G9" s="28">
        <f>SUM(G10:G14)</f>
        <v>699465</v>
      </c>
    </row>
    <row r="10" spans="1:11" ht="15.75" customHeight="1">
      <c r="B10" s="58" t="s">
        <v>119</v>
      </c>
      <c r="C10" s="59" t="s">
        <v>118</v>
      </c>
      <c r="D10" s="27">
        <f t="shared" ref="D10:D13" si="0">SUM(E10:G10)</f>
        <v>0</v>
      </c>
      <c r="E10" s="27">
        <v>0</v>
      </c>
      <c r="F10" s="27">
        <v>0</v>
      </c>
      <c r="G10" s="53">
        <v>0</v>
      </c>
    </row>
    <row r="11" spans="1:11" ht="15.75" customHeight="1">
      <c r="B11" s="4" t="s">
        <v>98</v>
      </c>
      <c r="C11" s="22" t="s">
        <v>99</v>
      </c>
      <c r="D11" s="27">
        <f t="shared" si="0"/>
        <v>0</v>
      </c>
      <c r="E11" s="27">
        <v>0</v>
      </c>
      <c r="F11" s="27">
        <v>0</v>
      </c>
      <c r="G11" s="27">
        <v>0</v>
      </c>
    </row>
    <row r="12" spans="1:11" ht="15.75" customHeight="1">
      <c r="B12" s="4" t="s">
        <v>94</v>
      </c>
      <c r="C12" s="22" t="s">
        <v>93</v>
      </c>
      <c r="D12" s="27">
        <f t="shared" si="0"/>
        <v>8937</v>
      </c>
      <c r="E12" s="27">
        <v>0</v>
      </c>
      <c r="F12" s="27">
        <v>0</v>
      </c>
      <c r="G12" s="27">
        <v>8937</v>
      </c>
      <c r="I12" s="37"/>
    </row>
    <row r="13" spans="1:11" ht="15.75" customHeight="1">
      <c r="B13" s="4" t="s">
        <v>109</v>
      </c>
      <c r="C13" s="22" t="s">
        <v>108</v>
      </c>
      <c r="D13" s="27">
        <f t="shared" si="0"/>
        <v>0</v>
      </c>
      <c r="E13" s="27">
        <v>0</v>
      </c>
      <c r="F13" s="27">
        <v>0</v>
      </c>
      <c r="G13" s="27">
        <v>0</v>
      </c>
      <c r="I13" s="37"/>
    </row>
    <row r="14" spans="1:11" ht="15.75" customHeight="1">
      <c r="B14" s="64" t="s">
        <v>126</v>
      </c>
      <c r="C14" s="22" t="s">
        <v>125</v>
      </c>
      <c r="D14" s="27">
        <f t="shared" ref="D14" si="1">SUM(E14:G14)</f>
        <v>690528</v>
      </c>
      <c r="E14" s="27">
        <v>0</v>
      </c>
      <c r="F14" s="27">
        <v>0</v>
      </c>
      <c r="G14" s="27">
        <v>690528</v>
      </c>
      <c r="I14" s="37"/>
    </row>
    <row r="15" spans="1:11">
      <c r="B15" s="3" t="s">
        <v>71</v>
      </c>
      <c r="C15" s="13"/>
      <c r="D15" s="36">
        <f t="shared" ref="D15:F15" si="2">SUM(D16:D17)</f>
        <v>8872542</v>
      </c>
      <c r="E15" s="36">
        <f t="shared" si="2"/>
        <v>0</v>
      </c>
      <c r="F15" s="36">
        <f t="shared" si="2"/>
        <v>1902507</v>
      </c>
      <c r="G15" s="36">
        <f>SUM(G16:G17)</f>
        <v>6970035</v>
      </c>
    </row>
    <row r="16" spans="1:11" ht="15.75" customHeight="1">
      <c r="B16" s="4" t="s">
        <v>59</v>
      </c>
      <c r="C16" s="14" t="s">
        <v>54</v>
      </c>
      <c r="D16" s="27">
        <f>SUM(E16:G16)</f>
        <v>1902507</v>
      </c>
      <c r="E16" s="57">
        <v>0</v>
      </c>
      <c r="F16" s="60">
        <v>1902507</v>
      </c>
      <c r="G16" s="27">
        <v>0</v>
      </c>
    </row>
    <row r="17" spans="2:10" ht="15.75" customHeight="1">
      <c r="B17" s="4" t="s">
        <v>58</v>
      </c>
      <c r="C17" s="14" t="s">
        <v>55</v>
      </c>
      <c r="D17" s="27">
        <f>SUM(E17:G17)</f>
        <v>6970035</v>
      </c>
      <c r="E17" s="35">
        <v>0</v>
      </c>
      <c r="F17" s="35">
        <v>0</v>
      </c>
      <c r="G17" s="27">
        <v>6970035</v>
      </c>
    </row>
    <row r="18" spans="2:10">
      <c r="B18" s="3" t="s">
        <v>72</v>
      </c>
      <c r="C18" s="13"/>
      <c r="D18" s="28">
        <f t="shared" ref="D18:F18" si="3">SUM(D19:D20)</f>
        <v>2335411</v>
      </c>
      <c r="E18" s="28">
        <f t="shared" si="3"/>
        <v>0</v>
      </c>
      <c r="F18" s="28">
        <f t="shared" si="3"/>
        <v>0</v>
      </c>
      <c r="G18" s="28">
        <f>SUM(G19:G20)</f>
        <v>2335411</v>
      </c>
    </row>
    <row r="19" spans="2:10" ht="26.25">
      <c r="B19" s="5" t="s">
        <v>97</v>
      </c>
      <c r="C19" s="14" t="s">
        <v>56</v>
      </c>
      <c r="D19" s="27">
        <f t="shared" ref="D19:D20" si="4">SUM(E19:G19)</f>
        <v>2335411</v>
      </c>
      <c r="E19" s="35">
        <v>0</v>
      </c>
      <c r="F19" s="35">
        <v>0</v>
      </c>
      <c r="G19" s="62">
        <v>2335411</v>
      </c>
    </row>
    <row r="20" spans="2:10">
      <c r="B20" s="4" t="s">
        <v>60</v>
      </c>
      <c r="C20" s="14" t="s">
        <v>57</v>
      </c>
      <c r="D20" s="27">
        <f t="shared" si="4"/>
        <v>0</v>
      </c>
      <c r="E20" s="35">
        <v>0</v>
      </c>
      <c r="F20" s="35">
        <v>0</v>
      </c>
      <c r="G20" s="27">
        <v>0</v>
      </c>
    </row>
    <row r="21" spans="2:10">
      <c r="B21" s="38" t="s">
        <v>116</v>
      </c>
      <c r="C21" s="13"/>
      <c r="D21" s="28">
        <f t="shared" ref="D21:F21" si="5">SUM(D22:D26)</f>
        <v>1686613</v>
      </c>
      <c r="E21" s="28">
        <f t="shared" si="5"/>
        <v>0</v>
      </c>
      <c r="F21" s="28">
        <f t="shared" si="5"/>
        <v>0</v>
      </c>
      <c r="G21" s="28">
        <f>SUM(G22:G26)</f>
        <v>1686613</v>
      </c>
      <c r="I21" s="37"/>
    </row>
    <row r="22" spans="2:10" ht="25.5">
      <c r="B22" s="25" t="s">
        <v>78</v>
      </c>
      <c r="C22" s="45" t="s">
        <v>79</v>
      </c>
      <c r="D22" s="27">
        <f t="shared" ref="D22:D26" si="6">SUM(E22:G22)</f>
        <v>-446940</v>
      </c>
      <c r="E22" s="35">
        <v>0</v>
      </c>
      <c r="F22" s="35">
        <v>0</v>
      </c>
      <c r="G22" s="61">
        <v>-446940</v>
      </c>
    </row>
    <row r="23" spans="2:10" ht="25.5">
      <c r="B23" s="25" t="s">
        <v>95</v>
      </c>
      <c r="C23" s="45" t="s">
        <v>96</v>
      </c>
      <c r="D23" s="27">
        <f t="shared" si="6"/>
        <v>186996</v>
      </c>
      <c r="E23" s="35">
        <v>0</v>
      </c>
      <c r="F23" s="35">
        <v>0</v>
      </c>
      <c r="G23" s="27">
        <v>186996</v>
      </c>
    </row>
    <row r="24" spans="2:10" ht="25.5" customHeight="1">
      <c r="B24" s="25" t="s">
        <v>112</v>
      </c>
      <c r="C24" s="45" t="s">
        <v>111</v>
      </c>
      <c r="D24" s="27">
        <f t="shared" si="6"/>
        <v>0</v>
      </c>
      <c r="E24" s="35">
        <v>0</v>
      </c>
      <c r="F24" s="35">
        <v>0</v>
      </c>
      <c r="G24" s="27">
        <v>0</v>
      </c>
    </row>
    <row r="25" spans="2:10">
      <c r="B25" s="4" t="s">
        <v>61</v>
      </c>
      <c r="C25" s="4"/>
      <c r="D25" s="27">
        <f t="shared" si="6"/>
        <v>22924084</v>
      </c>
      <c r="E25" s="35">
        <v>0</v>
      </c>
      <c r="F25" s="35">
        <v>0</v>
      </c>
      <c r="G25" s="27">
        <v>22924084</v>
      </c>
      <c r="J25" s="37"/>
    </row>
    <row r="26" spans="2:10">
      <c r="B26" s="4" t="s">
        <v>62</v>
      </c>
      <c r="C26" s="4"/>
      <c r="D26" s="27">
        <f t="shared" si="6"/>
        <v>-20977527</v>
      </c>
      <c r="E26" s="35">
        <v>0</v>
      </c>
      <c r="F26" s="35">
        <v>0</v>
      </c>
      <c r="G26" s="27">
        <v>-20977527</v>
      </c>
    </row>
    <row r="27" spans="2:10">
      <c r="B27" s="47" t="s">
        <v>77</v>
      </c>
      <c r="C27" s="6"/>
      <c r="D27" s="29">
        <f>SUM(D9+D15+D18+D21)</f>
        <v>13594031</v>
      </c>
      <c r="E27" s="29">
        <f>SUM(E9+E15+E18+E21)</f>
        <v>0</v>
      </c>
      <c r="F27" s="29">
        <f>SUM(F9+F15+F18+F21)</f>
        <v>1902507</v>
      </c>
      <c r="G27" s="29">
        <f>SUM(G9+G15+G18+G21)</f>
        <v>11691524</v>
      </c>
    </row>
    <row r="28" spans="2:10" ht="50.25" customHeight="1">
      <c r="B28" s="42" t="s">
        <v>66</v>
      </c>
      <c r="C28" s="42" t="s">
        <v>0</v>
      </c>
      <c r="D28" s="43" t="s">
        <v>122</v>
      </c>
      <c r="E28" s="66" t="s">
        <v>92</v>
      </c>
      <c r="F28" s="67"/>
      <c r="G28" s="68"/>
    </row>
    <row r="29" spans="2:10">
      <c r="B29" s="7" t="s">
        <v>81</v>
      </c>
      <c r="C29" s="15"/>
      <c r="D29" s="30"/>
      <c r="E29" s="48"/>
      <c r="F29" s="48"/>
      <c r="G29" s="48"/>
    </row>
    <row r="30" spans="2:10">
      <c r="B30" s="8" t="s">
        <v>1</v>
      </c>
      <c r="C30" s="16" t="s">
        <v>2</v>
      </c>
      <c r="D30" s="31">
        <f t="shared" ref="D30:G30" si="7">SUM(D31:D32)</f>
        <v>435570</v>
      </c>
      <c r="E30" s="31">
        <f t="shared" si="7"/>
        <v>0</v>
      </c>
      <c r="F30" s="31">
        <f t="shared" si="7"/>
        <v>0</v>
      </c>
      <c r="G30" s="31">
        <f t="shared" si="7"/>
        <v>435570</v>
      </c>
    </row>
    <row r="31" spans="2:10">
      <c r="B31" s="9" t="s">
        <v>3</v>
      </c>
      <c r="C31" s="17" t="s">
        <v>4</v>
      </c>
      <c r="D31" s="27">
        <f t="shared" ref="D31:D32" si="8">SUM(E31:G31)</f>
        <v>383841</v>
      </c>
      <c r="E31" s="35">
        <v>0</v>
      </c>
      <c r="F31" s="35">
        <v>0</v>
      </c>
      <c r="G31" s="27">
        <v>383841</v>
      </c>
    </row>
    <row r="32" spans="2:10">
      <c r="B32" s="10" t="s">
        <v>84</v>
      </c>
      <c r="C32" s="17" t="s">
        <v>83</v>
      </c>
      <c r="D32" s="27">
        <f t="shared" si="8"/>
        <v>51729</v>
      </c>
      <c r="E32" s="35">
        <v>0</v>
      </c>
      <c r="F32" s="35">
        <v>0</v>
      </c>
      <c r="G32" s="27">
        <v>51729</v>
      </c>
    </row>
    <row r="33" spans="2:10">
      <c r="B33" s="8" t="s">
        <v>5</v>
      </c>
      <c r="C33" s="16" t="s">
        <v>6</v>
      </c>
      <c r="D33" s="31">
        <f t="shared" ref="D33:G33" si="9">SUM(D34:D38)</f>
        <v>562538</v>
      </c>
      <c r="E33" s="31">
        <f t="shared" si="9"/>
        <v>0</v>
      </c>
      <c r="F33" s="31">
        <f t="shared" si="9"/>
        <v>0</v>
      </c>
      <c r="G33" s="31">
        <f t="shared" si="9"/>
        <v>562538</v>
      </c>
    </row>
    <row r="34" spans="2:10">
      <c r="B34" s="9" t="s">
        <v>7</v>
      </c>
      <c r="C34" s="17" t="s">
        <v>8</v>
      </c>
      <c r="D34" s="27">
        <f t="shared" ref="D34:D38" si="10">SUM(E34:G34)</f>
        <v>522523</v>
      </c>
      <c r="E34" s="35">
        <v>0</v>
      </c>
      <c r="F34" s="35">
        <v>0</v>
      </c>
      <c r="G34" s="27">
        <v>522523</v>
      </c>
    </row>
    <row r="35" spans="2:10">
      <c r="B35" s="9" t="s">
        <v>9</v>
      </c>
      <c r="C35" s="17" t="s">
        <v>10</v>
      </c>
      <c r="D35" s="27">
        <f t="shared" si="10"/>
        <v>32490</v>
      </c>
      <c r="E35" s="35">
        <v>0</v>
      </c>
      <c r="F35" s="35">
        <v>0</v>
      </c>
      <c r="G35" s="27">
        <v>32490</v>
      </c>
    </row>
    <row r="36" spans="2:10" ht="25.5">
      <c r="B36" s="10" t="s">
        <v>113</v>
      </c>
      <c r="C36" s="40" t="s">
        <v>114</v>
      </c>
      <c r="D36" s="27">
        <f t="shared" si="10"/>
        <v>0</v>
      </c>
      <c r="E36" s="35">
        <v>0</v>
      </c>
      <c r="F36" s="35">
        <v>0</v>
      </c>
      <c r="G36" s="27">
        <v>0</v>
      </c>
    </row>
    <row r="37" spans="2:10">
      <c r="B37" s="10" t="s">
        <v>11</v>
      </c>
      <c r="C37" s="17" t="s">
        <v>12</v>
      </c>
      <c r="D37" s="27">
        <f t="shared" si="10"/>
        <v>2886</v>
      </c>
      <c r="E37" s="35">
        <v>0</v>
      </c>
      <c r="F37" s="35">
        <v>0</v>
      </c>
      <c r="G37" s="27">
        <v>2886</v>
      </c>
    </row>
    <row r="38" spans="2:10">
      <c r="B38" s="9" t="s">
        <v>13</v>
      </c>
      <c r="C38" s="17" t="s">
        <v>14</v>
      </c>
      <c r="D38" s="27">
        <f t="shared" si="10"/>
        <v>4639</v>
      </c>
      <c r="E38" s="35">
        <v>0</v>
      </c>
      <c r="F38" s="35">
        <v>0</v>
      </c>
      <c r="G38" s="27">
        <v>4639</v>
      </c>
    </row>
    <row r="39" spans="2:10">
      <c r="B39" s="8" t="s">
        <v>15</v>
      </c>
      <c r="C39" s="16" t="s">
        <v>16</v>
      </c>
      <c r="D39" s="31">
        <f t="shared" ref="D39:G39" si="11">SUM(D40:D43)</f>
        <v>192755</v>
      </c>
      <c r="E39" s="31">
        <f t="shared" si="11"/>
        <v>0</v>
      </c>
      <c r="F39" s="31">
        <f t="shared" si="11"/>
        <v>0</v>
      </c>
      <c r="G39" s="31">
        <f t="shared" si="11"/>
        <v>192755</v>
      </c>
    </row>
    <row r="40" spans="2:10">
      <c r="B40" s="9" t="s">
        <v>17</v>
      </c>
      <c r="C40" s="17" t="s">
        <v>18</v>
      </c>
      <c r="D40" s="27">
        <f t="shared" ref="D40:D43" si="12">SUM(E40:G40)</f>
        <v>118163</v>
      </c>
      <c r="E40" s="35">
        <v>0</v>
      </c>
      <c r="F40" s="35">
        <v>0</v>
      </c>
      <c r="G40" s="27">
        <v>118163</v>
      </c>
    </row>
    <row r="41" spans="2:10" ht="25.5">
      <c r="B41" s="39" t="s">
        <v>82</v>
      </c>
      <c r="C41" s="40" t="s">
        <v>80</v>
      </c>
      <c r="D41" s="27">
        <f t="shared" si="12"/>
        <v>0</v>
      </c>
      <c r="E41" s="35">
        <v>0</v>
      </c>
      <c r="F41" s="35">
        <v>0</v>
      </c>
      <c r="G41" s="27">
        <v>0</v>
      </c>
    </row>
    <row r="42" spans="2:10">
      <c r="B42" s="9" t="s">
        <v>19</v>
      </c>
      <c r="C42" s="17" t="s">
        <v>20</v>
      </c>
      <c r="D42" s="27">
        <f t="shared" si="12"/>
        <v>49920</v>
      </c>
      <c r="E42" s="35">
        <v>0</v>
      </c>
      <c r="F42" s="35">
        <v>0</v>
      </c>
      <c r="G42" s="27">
        <v>49920</v>
      </c>
    </row>
    <row r="43" spans="2:10">
      <c r="B43" s="9" t="s">
        <v>21</v>
      </c>
      <c r="C43" s="17" t="s">
        <v>22</v>
      </c>
      <c r="D43" s="27">
        <f t="shared" si="12"/>
        <v>24672</v>
      </c>
      <c r="E43" s="35">
        <v>0</v>
      </c>
      <c r="F43" s="35">
        <v>0</v>
      </c>
      <c r="G43" s="27">
        <v>24672</v>
      </c>
    </row>
    <row r="44" spans="2:10">
      <c r="B44" s="11" t="s">
        <v>23</v>
      </c>
      <c r="C44" s="16" t="s">
        <v>24</v>
      </c>
      <c r="D44" s="31">
        <f t="shared" ref="D44:G44" si="13">SUM(D45:D59)</f>
        <v>248194</v>
      </c>
      <c r="E44" s="31">
        <f t="shared" si="13"/>
        <v>0</v>
      </c>
      <c r="F44" s="31">
        <f t="shared" si="13"/>
        <v>0</v>
      </c>
      <c r="G44" s="31">
        <f t="shared" si="13"/>
        <v>248194</v>
      </c>
    </row>
    <row r="45" spans="2:10">
      <c r="B45" s="23" t="s">
        <v>74</v>
      </c>
      <c r="C45" s="17" t="s">
        <v>75</v>
      </c>
      <c r="D45" s="27">
        <f t="shared" ref="D45:D68" si="14">SUM(E45:G45)</f>
        <v>61055</v>
      </c>
      <c r="E45" s="35">
        <v>0</v>
      </c>
      <c r="F45" s="35">
        <v>0</v>
      </c>
      <c r="G45" s="53">
        <v>61055</v>
      </c>
      <c r="J45" s="37"/>
    </row>
    <row r="46" spans="2:10">
      <c r="B46" s="23" t="s">
        <v>89</v>
      </c>
      <c r="C46" s="17" t="s">
        <v>87</v>
      </c>
      <c r="D46" s="27">
        <f t="shared" si="14"/>
        <v>909</v>
      </c>
      <c r="E46" s="35">
        <v>0</v>
      </c>
      <c r="F46" s="35">
        <v>0</v>
      </c>
      <c r="G46" s="53">
        <v>909</v>
      </c>
      <c r="J46" s="37"/>
    </row>
    <row r="47" spans="2:10">
      <c r="B47" s="23" t="s">
        <v>90</v>
      </c>
      <c r="C47" s="17" t="s">
        <v>88</v>
      </c>
      <c r="D47" s="27">
        <f t="shared" si="14"/>
        <v>0</v>
      </c>
      <c r="E47" s="35">
        <v>0</v>
      </c>
      <c r="F47" s="35">
        <v>0</v>
      </c>
      <c r="G47" s="53">
        <v>0</v>
      </c>
    </row>
    <row r="48" spans="2:10" ht="25.5">
      <c r="B48" s="23" t="s">
        <v>86</v>
      </c>
      <c r="C48" s="40" t="s">
        <v>85</v>
      </c>
      <c r="D48" s="27">
        <f t="shared" si="14"/>
        <v>0</v>
      </c>
      <c r="E48" s="35">
        <v>0</v>
      </c>
      <c r="F48" s="35">
        <v>0</v>
      </c>
      <c r="G48" s="53">
        <v>0</v>
      </c>
    </row>
    <row r="49" spans="1:7">
      <c r="B49" s="9" t="s">
        <v>25</v>
      </c>
      <c r="C49" s="17" t="s">
        <v>26</v>
      </c>
      <c r="D49" s="27">
        <f t="shared" si="14"/>
        <v>96954</v>
      </c>
      <c r="E49" s="35">
        <v>0</v>
      </c>
      <c r="F49" s="35">
        <v>0</v>
      </c>
      <c r="G49" s="53">
        <v>96954</v>
      </c>
    </row>
    <row r="50" spans="1:7">
      <c r="B50" s="9" t="s">
        <v>27</v>
      </c>
      <c r="C50" s="17" t="s">
        <v>28</v>
      </c>
      <c r="D50" s="27">
        <f t="shared" si="14"/>
        <v>25551</v>
      </c>
      <c r="E50" s="35">
        <v>0</v>
      </c>
      <c r="F50" s="35">
        <v>0</v>
      </c>
      <c r="G50" s="53">
        <v>25551</v>
      </c>
    </row>
    <row r="51" spans="1:7">
      <c r="B51" s="9" t="s">
        <v>29</v>
      </c>
      <c r="C51" s="17" t="s">
        <v>30</v>
      </c>
      <c r="D51" s="27">
        <f t="shared" si="14"/>
        <v>60001</v>
      </c>
      <c r="E51" s="35">
        <v>0</v>
      </c>
      <c r="F51" s="35">
        <v>0</v>
      </c>
      <c r="G51" s="53">
        <v>60001</v>
      </c>
    </row>
    <row r="52" spans="1:7">
      <c r="B52" s="9" t="s">
        <v>31</v>
      </c>
      <c r="C52" s="17" t="s">
        <v>32</v>
      </c>
      <c r="D52" s="27">
        <f t="shared" si="14"/>
        <v>0</v>
      </c>
      <c r="E52" s="35">
        <v>0</v>
      </c>
      <c r="F52" s="35">
        <v>0</v>
      </c>
      <c r="G52" s="53">
        <v>0</v>
      </c>
    </row>
    <row r="53" spans="1:7">
      <c r="B53" s="9" t="s">
        <v>33</v>
      </c>
      <c r="C53" s="17" t="s">
        <v>34</v>
      </c>
      <c r="D53" s="27">
        <f t="shared" si="14"/>
        <v>1829</v>
      </c>
      <c r="E53" s="35">
        <v>0</v>
      </c>
      <c r="F53" s="35">
        <v>0</v>
      </c>
      <c r="G53" s="53">
        <v>1829</v>
      </c>
    </row>
    <row r="54" spans="1:7">
      <c r="B54" s="10" t="s">
        <v>52</v>
      </c>
      <c r="C54" s="17" t="s">
        <v>53</v>
      </c>
      <c r="D54" s="27">
        <f t="shared" si="14"/>
        <v>0</v>
      </c>
      <c r="E54" s="35">
        <v>0</v>
      </c>
      <c r="F54" s="35">
        <v>0</v>
      </c>
      <c r="G54" s="53">
        <v>0</v>
      </c>
    </row>
    <row r="55" spans="1:7">
      <c r="B55" s="9" t="s">
        <v>35</v>
      </c>
      <c r="C55" s="17" t="s">
        <v>36</v>
      </c>
      <c r="D55" s="27">
        <f t="shared" si="14"/>
        <v>1895</v>
      </c>
      <c r="E55" s="35">
        <v>0</v>
      </c>
      <c r="F55" s="35">
        <v>0</v>
      </c>
      <c r="G55" s="53">
        <v>1895</v>
      </c>
    </row>
    <row r="56" spans="1:7">
      <c r="B56" s="10" t="s">
        <v>51</v>
      </c>
      <c r="C56" s="17" t="s">
        <v>76</v>
      </c>
      <c r="D56" s="27">
        <f t="shared" si="14"/>
        <v>0</v>
      </c>
      <c r="E56" s="35">
        <v>0</v>
      </c>
      <c r="F56" s="35">
        <v>0</v>
      </c>
      <c r="G56" s="53">
        <v>0</v>
      </c>
    </row>
    <row r="57" spans="1:7">
      <c r="B57" s="9" t="s">
        <v>37</v>
      </c>
      <c r="C57" s="17" t="s">
        <v>38</v>
      </c>
      <c r="D57" s="27">
        <f t="shared" si="14"/>
        <v>0</v>
      </c>
      <c r="E57" s="35">
        <v>0</v>
      </c>
      <c r="F57" s="35">
        <v>0</v>
      </c>
      <c r="G57" s="53">
        <v>0</v>
      </c>
    </row>
    <row r="58" spans="1:7">
      <c r="B58" s="10" t="s">
        <v>65</v>
      </c>
      <c r="C58" s="17" t="s">
        <v>39</v>
      </c>
      <c r="D58" s="27">
        <f t="shared" si="14"/>
        <v>0</v>
      </c>
      <c r="E58" s="35">
        <v>0</v>
      </c>
      <c r="F58" s="35">
        <v>0</v>
      </c>
      <c r="G58" s="53">
        <v>0</v>
      </c>
    </row>
    <row r="59" spans="1:7" s="19" customFormat="1" ht="15.75">
      <c r="A59"/>
      <c r="B59" s="9" t="s">
        <v>40</v>
      </c>
      <c r="C59" s="17" t="s">
        <v>41</v>
      </c>
      <c r="D59" s="27">
        <f t="shared" si="14"/>
        <v>0</v>
      </c>
      <c r="E59" s="35">
        <v>0</v>
      </c>
      <c r="F59" s="35">
        <v>0</v>
      </c>
      <c r="G59" s="53">
        <v>0</v>
      </c>
    </row>
    <row r="60" spans="1:7" s="19" customFormat="1" ht="15.75">
      <c r="B60" s="12" t="s">
        <v>64</v>
      </c>
      <c r="C60" s="16" t="s">
        <v>63</v>
      </c>
      <c r="D60" s="30">
        <f t="shared" si="14"/>
        <v>4363</v>
      </c>
      <c r="E60" s="46">
        <v>0</v>
      </c>
      <c r="F60" s="46">
        <v>0</v>
      </c>
      <c r="G60" s="30">
        <v>4363</v>
      </c>
    </row>
    <row r="61" spans="1:7" s="19" customFormat="1" ht="19.5" customHeight="1">
      <c r="B61" s="54" t="s">
        <v>104</v>
      </c>
      <c r="C61" s="55" t="s">
        <v>105</v>
      </c>
      <c r="D61" s="30">
        <f t="shared" si="14"/>
        <v>11995</v>
      </c>
      <c r="E61" s="46">
        <v>0</v>
      </c>
      <c r="F61" s="46">
        <v>0</v>
      </c>
      <c r="G61" s="46">
        <v>11995</v>
      </c>
    </row>
    <row r="62" spans="1:7" s="19" customFormat="1" ht="19.5" customHeight="1">
      <c r="B62" s="63" t="s">
        <v>124</v>
      </c>
      <c r="C62" s="55" t="s">
        <v>123</v>
      </c>
      <c r="D62" s="30">
        <f t="shared" ref="D62" si="15">SUM(E62:G62)</f>
        <v>5212</v>
      </c>
      <c r="E62" s="46">
        <v>0</v>
      </c>
      <c r="F62" s="46">
        <v>0</v>
      </c>
      <c r="G62" s="46">
        <v>5212</v>
      </c>
    </row>
    <row r="63" spans="1:7" ht="26.25">
      <c r="A63" s="19"/>
      <c r="B63" s="54" t="s">
        <v>106</v>
      </c>
      <c r="C63" s="56" t="s">
        <v>107</v>
      </c>
      <c r="D63" s="30">
        <f t="shared" si="14"/>
        <v>0</v>
      </c>
      <c r="E63" s="46">
        <v>0</v>
      </c>
      <c r="F63" s="46">
        <v>0</v>
      </c>
      <c r="G63" s="46">
        <v>0</v>
      </c>
    </row>
    <row r="64" spans="1:7">
      <c r="B64" s="11" t="s">
        <v>42</v>
      </c>
      <c r="C64" s="9"/>
      <c r="D64" s="31">
        <f t="shared" ref="D64:G64" si="16">SUM(D65:D68)</f>
        <v>12133404</v>
      </c>
      <c r="E64" s="31">
        <f t="shared" si="16"/>
        <v>0</v>
      </c>
      <c r="F64" s="31">
        <f t="shared" si="16"/>
        <v>0</v>
      </c>
      <c r="G64" s="31">
        <f t="shared" si="16"/>
        <v>12133404</v>
      </c>
    </row>
    <row r="65" spans="2:7">
      <c r="B65" s="9" t="s">
        <v>43</v>
      </c>
      <c r="C65" s="18" t="s">
        <v>44</v>
      </c>
      <c r="D65" s="27">
        <f t="shared" si="14"/>
        <v>1959610</v>
      </c>
      <c r="E65" s="35">
        <v>0</v>
      </c>
      <c r="F65" s="35">
        <v>0</v>
      </c>
      <c r="G65" s="27">
        <v>1959610</v>
      </c>
    </row>
    <row r="66" spans="2:7">
      <c r="B66" s="9" t="s">
        <v>45</v>
      </c>
      <c r="C66" s="18" t="s">
        <v>46</v>
      </c>
      <c r="D66" s="27">
        <f t="shared" si="14"/>
        <v>10173794</v>
      </c>
      <c r="E66" s="35">
        <v>0</v>
      </c>
      <c r="F66" s="35">
        <v>0</v>
      </c>
      <c r="G66" s="27">
        <v>10173794</v>
      </c>
    </row>
    <row r="67" spans="2:7">
      <c r="B67" s="9" t="s">
        <v>47</v>
      </c>
      <c r="C67" s="18" t="s">
        <v>48</v>
      </c>
      <c r="D67" s="27">
        <f t="shared" si="14"/>
        <v>0</v>
      </c>
      <c r="E67" s="35">
        <v>0</v>
      </c>
      <c r="F67" s="35">
        <v>0</v>
      </c>
      <c r="G67" s="27">
        <v>0</v>
      </c>
    </row>
    <row r="68" spans="2:7">
      <c r="B68" s="9" t="s">
        <v>49</v>
      </c>
      <c r="C68" s="18" t="s">
        <v>50</v>
      </c>
      <c r="D68" s="27">
        <f t="shared" si="14"/>
        <v>0</v>
      </c>
      <c r="E68" s="35">
        <v>0</v>
      </c>
      <c r="F68" s="35">
        <v>0</v>
      </c>
      <c r="G68" s="27">
        <v>0</v>
      </c>
    </row>
    <row r="69" spans="2:7" ht="15.75" customHeight="1">
      <c r="B69" s="6" t="s">
        <v>115</v>
      </c>
      <c r="C69" s="6"/>
      <c r="D69" s="29">
        <f>SUM(D30+D33+D39+D44+D60+D61+D62+D63+D64)</f>
        <v>13594031</v>
      </c>
      <c r="E69" s="29">
        <f t="shared" ref="E69:F69" si="17">SUM(E30+E33+E39+E44+E60+E61+E63+E64)</f>
        <v>0</v>
      </c>
      <c r="F69" s="29">
        <f t="shared" si="17"/>
        <v>0</v>
      </c>
      <c r="G69" s="29">
        <f>SUM(G30+G33+G39+G44+G60+G61+G62+G63+G64)</f>
        <v>13594031</v>
      </c>
    </row>
    <row r="70" spans="2:7">
      <c r="B70" s="32"/>
      <c r="C70" s="32"/>
      <c r="D70" s="33"/>
      <c r="E70" s="34"/>
      <c r="F70" s="34"/>
      <c r="G70" s="34"/>
    </row>
    <row r="71" spans="2:7">
      <c r="B71" s="26" t="s">
        <v>117</v>
      </c>
      <c r="C71" s="26"/>
      <c r="D71" s="26"/>
      <c r="E71" s="49" t="s">
        <v>100</v>
      </c>
      <c r="F71" s="26"/>
      <c r="G71" s="26"/>
    </row>
    <row r="72" spans="2:7">
      <c r="B72" s="26"/>
      <c r="C72" s="26"/>
      <c r="D72" s="26"/>
      <c r="E72" s="26"/>
      <c r="F72" s="26"/>
      <c r="G72" s="26"/>
    </row>
    <row r="73" spans="2:7">
      <c r="B73" s="26" t="s">
        <v>101</v>
      </c>
      <c r="C73" s="26"/>
      <c r="D73" s="26"/>
      <c r="F73" s="26" t="s">
        <v>102</v>
      </c>
      <c r="G73" s="26"/>
    </row>
    <row r="74" spans="2:7" ht="15.75">
      <c r="B74" s="34"/>
      <c r="C74" s="34"/>
      <c r="D74" s="34"/>
      <c r="E74" s="50"/>
      <c r="F74" s="51"/>
      <c r="G74" s="34"/>
    </row>
    <row r="75" spans="2:7">
      <c r="B75" s="1" t="s">
        <v>127</v>
      </c>
      <c r="C75" s="34"/>
      <c r="D75" s="34"/>
      <c r="E75" s="34"/>
      <c r="F75" s="34"/>
      <c r="G75" s="34"/>
    </row>
    <row r="76" spans="2:7">
      <c r="B76" s="65" t="s">
        <v>128</v>
      </c>
    </row>
    <row r="77" spans="2:7" ht="15.75">
      <c r="E77" s="24"/>
      <c r="F77" s="24"/>
      <c r="G77" s="24"/>
    </row>
    <row r="78" spans="2:7" ht="15.75">
      <c r="E78" s="24"/>
      <c r="F78" s="24"/>
      <c r="G78" s="24"/>
    </row>
  </sheetData>
  <mergeCells count="5">
    <mergeCell ref="E28:G28"/>
    <mergeCell ref="A2:G2"/>
    <mergeCell ref="A3:G3"/>
    <mergeCell ref="A4:G4"/>
    <mergeCell ref="A5:G5"/>
  </mergeCells>
  <pageMargins left="0.78740157480314965" right="0.39370078740157483" top="0.39370078740157483" bottom="0.19685039370078741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Rumiana Marinova</cp:lastModifiedBy>
  <cp:lastPrinted>2021-09-03T13:08:38Z</cp:lastPrinted>
  <dcterms:created xsi:type="dcterms:W3CDTF">2013-11-07T08:25:13Z</dcterms:created>
  <dcterms:modified xsi:type="dcterms:W3CDTF">2021-09-13T06:45:31Z</dcterms:modified>
</cp:coreProperties>
</file>